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11640" activeTab="0"/>
  </bookViews>
  <sheets>
    <sheet name="Quizz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<sst xmlns="http://schemas.openxmlformats.org/spreadsheetml/2006/main" count="135" uniqueCount="72">
  <si>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LES PIEGES DE LA LANGUE FRANCAISES:</t>
  </si>
  <si>
    <t>Question 1:</t>
  </si>
  <si>
    <t>Laquelle des ces deux phrases est d'une "affreuse lourdeur" pour les puristes? :</t>
  </si>
  <si>
    <t>Réponse (1 ou 2):</t>
  </si>
  <si>
    <t>Question 2:</t>
  </si>
  <si>
    <t>1.</t>
  </si>
  <si>
    <t>2.</t>
  </si>
  <si>
    <t>Je m'attends à ce qu'il vienne à cette soirée</t>
  </si>
  <si>
    <t>Je m'attends qu'il vienne à cette soirée</t>
  </si>
  <si>
    <t xml:space="preserve">Réponse correcte : </t>
  </si>
  <si>
    <t>Question 3:</t>
  </si>
  <si>
    <t>Laquelle de ces deux phrases est correcte? :</t>
  </si>
  <si>
    <t>Un oiseau sans aile</t>
  </si>
  <si>
    <t>Un oiseau sans ailes</t>
  </si>
  <si>
    <t>Question 4:</t>
  </si>
  <si>
    <t>Dans la phrase suivante : "Les enfants étaient à jeun", faut-il mettre un accent circonflexe sur le "u" de "jeun"?:</t>
  </si>
  <si>
    <t>Oui</t>
  </si>
  <si>
    <t>Non</t>
  </si>
  <si>
    <t>Question 5:</t>
  </si>
  <si>
    <t>Quel est le participe présent du verbe "fabriquer"? :</t>
  </si>
  <si>
    <t>fabricant</t>
  </si>
  <si>
    <t>fabriquant</t>
  </si>
  <si>
    <t>3.</t>
  </si>
  <si>
    <t>4.</t>
  </si>
  <si>
    <t>Réponse (1 à 4):</t>
  </si>
  <si>
    <t>Il est fatigant de voir un homme se fatigant au travail.</t>
  </si>
  <si>
    <t>Dans laquelle de ces quatre phrases le verbe fatiguer est-il toujours correctement écrit? :</t>
  </si>
  <si>
    <t>Laquelle de ces 2 phrases contient un sérieux problème de conjugaison? :</t>
  </si>
  <si>
    <t>Il est fatiguant de voir un homme se fatiguant au travail.</t>
  </si>
  <si>
    <t>Il est fatigant de voir un homme se fatiguant au travail.</t>
  </si>
  <si>
    <t>Il est fatiguant de voir un homme se fatigant au travail.</t>
  </si>
  <si>
    <t>Question 6:</t>
  </si>
  <si>
    <t>Question 7:</t>
  </si>
  <si>
    <t>Laquelle de ces trois phrases contient une faute? :</t>
  </si>
  <si>
    <t>Voici deux objets ne différant pas l'un de l'autre.</t>
  </si>
  <si>
    <t>Ce sont deux objets différents.</t>
  </si>
  <si>
    <t>Voici deux objets ne différend pas l'un de l'autre.</t>
  </si>
  <si>
    <t>Question 8:</t>
  </si>
  <si>
    <t>Quelle réponse  à la question "Avez-vous faim?" est correcte? :</t>
  </si>
  <si>
    <t>Oui, très.</t>
  </si>
  <si>
    <t>Oui, beaucoup.</t>
  </si>
  <si>
    <t>Question 9:</t>
  </si>
  <si>
    <t>Laquelle de ces deux phrases signifie que vous êtes tombés dans le piège? :</t>
  </si>
  <si>
    <t>Je suis tombé dans le lac.</t>
  </si>
  <si>
    <t>Je suis tombé dans le lacs.</t>
  </si>
  <si>
    <t>Question 10:</t>
  </si>
  <si>
    <t>Laquelle de ces trois expressions est un pléonasme? :</t>
  </si>
  <si>
    <t>Saupoudrer de farine.</t>
  </si>
  <si>
    <t>Saupoudrer de sel.</t>
  </si>
  <si>
    <t>Saupoudrer de sucre.</t>
  </si>
  <si>
    <t>Réponse (1 à 3):</t>
  </si>
  <si>
    <t>Cet homme est un martyr.</t>
  </si>
  <si>
    <t>Cet homme souffre le martyr.</t>
  </si>
  <si>
    <t>Cet homme souffre le martyre.</t>
  </si>
  <si>
    <t>Question 11:</t>
  </si>
  <si>
    <t>Quel est le genre du mot "exode"? :</t>
  </si>
  <si>
    <t>Masculin</t>
  </si>
  <si>
    <t>Féminin</t>
  </si>
  <si>
    <t>Question 12:</t>
  </si>
  <si>
    <t>Quel est le genre du mot "pétale"? :</t>
  </si>
  <si>
    <t>Question 13:</t>
  </si>
  <si>
    <t>Question 14:</t>
  </si>
  <si>
    <t>Quel est le genre du mot "apogée"? :</t>
  </si>
  <si>
    <t>Question 15:</t>
  </si>
  <si>
    <t>La jolie couleur un peu rose-violette, c'est le:</t>
  </si>
  <si>
    <t>fuchsia</t>
  </si>
  <si>
    <t>fuschia</t>
  </si>
  <si>
    <t>fuchia</t>
  </si>
  <si>
    <t xml:space="preserve">Remplir cette case pour voir les résultats : </t>
  </si>
  <si>
    <t>Vous vous satisfaites d'un rien.</t>
  </si>
  <si>
    <t>Vous vous satisfaisez d'un rien.</t>
  </si>
  <si>
    <t>sfdgdsfgdsfg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</si>
</sst>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i/>
      <sz val="16"/>
      <name val="Arial"/>
      <family val="2"/>
    </font>
    <font>
      <b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1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/>
    </xf>
    <xf numFmtId="0" fontId="0" fillId="24" borderId="0" xfId="0" applyFill="1" applyAlignment="1" applyProtection="1">
      <alignment/>
      <protection hidden="1"/>
    </xf>
    <xf numFmtId="0" fontId="0" fillId="24" borderId="0" xfId="0" applyFill="1" applyAlignment="1" applyProtection="1">
      <alignment horizontal="center"/>
      <protection hidden="1"/>
    </xf>
    <xf numFmtId="0" fontId="1" fillId="24" borderId="0" xfId="0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 horizontal="center"/>
      <protection hidden="1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ont>
        <b/>
        <i val="0"/>
        <color indexed="10"/>
      </font>
    </dxf>
    <dxf>
      <font>
        <b/>
        <i/>
        <color indexed="11"/>
      </font>
    </dxf>
    <dxf>
      <font>
        <b/>
        <i val="0"/>
        <color indexed="11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4.8515625" style="1" bestFit="1" customWidth="1"/>
    <col min="2" max="2" width="85.00390625" style="2" bestFit="1" customWidth="1"/>
    <col min="3" max="3" width="42.140625" style="13" hidden="1" customWidth="1"/>
    <col min="4" max="4" width="26.7109375" style="14" hidden="1" customWidth="1"/>
    <col min="5" max="5" width="17.421875" style="2" hidden="1" customWidth="1"/>
    <col min="6" max="16384" width="11.421875" style="2" customWidth="1"/>
  </cols>
  <sheetData>
    <row r="1" ht="26.25">
      <c r="B1" s="12" t="s">
        <v>0</v>
      </c>
    </row>
    <row r="3" spans="1:2" ht="15.75">
      <c r="A3" s="17" t="s">
        <v>1</v>
      </c>
      <c r="B3" s="17"/>
    </row>
    <row r="4" spans="1:2" ht="12.75">
      <c r="A4" s="18" t="s">
        <v>2</v>
      </c>
      <c r="B4" s="18"/>
    </row>
    <row r="5" spans="1:5" ht="15">
      <c r="A5" s="4" t="s">
        <v>5</v>
      </c>
      <c r="B5" s="2" t="str">
        <f>CONCATENATE(C5,D5,E5)</f>
        <v>Je m'attends à ce qu'il vienne à cette soirée (Réponse correcte)</v>
      </c>
      <c r="C5" s="13" t="s">
        <v>7</v>
      </c>
      <c r="D5" s="14">
        <f>IF($B7=1," (Votre réponse)","")</f>
      </c>
      <c r="E5" s="3" t="str">
        <f>IF(AND(NOT($B$102=""),$D7=1)," (Réponse correcte)","")</f>
        <v> (Réponse correcte)</v>
      </c>
    </row>
    <row r="6" spans="1:5" ht="15.75" thickBot="1">
      <c r="A6" s="4" t="s">
        <v>6</v>
      </c>
      <c r="B6" s="2" t="str">
        <f>CONCATENATE(C6,D6,E6)</f>
        <v>Je m'attends qu'il vienne à cette soirée</v>
      </c>
      <c r="C6" s="13" t="s">
        <v>8</v>
      </c>
      <c r="D6" s="14">
        <f>IF($B7=2," (Votre réponse)","")</f>
      </c>
      <c r="E6" s="3">
        <f>IF(AND(NOT($B$102=""),$D7=2)," (Réponse correcte)","")</f>
      </c>
    </row>
    <row r="7" spans="1:5" ht="18.75" thickBot="1">
      <c r="A7" s="5" t="s">
        <v>3</v>
      </c>
      <c r="B7" s="11"/>
      <c r="C7" s="15" t="s">
        <v>9</v>
      </c>
      <c r="D7" s="16">
        <v>1</v>
      </c>
      <c r="E7" s="2">
        <f>IF(D7=B7,1,0)</f>
        <v>0</v>
      </c>
    </row>
    <row r="9" spans="1:2" ht="15.75">
      <c r="A9" s="17" t="s">
        <v>4</v>
      </c>
      <c r="B9" s="17"/>
    </row>
    <row r="10" spans="1:2" ht="12.75">
      <c r="A10" s="18" t="s">
        <v>27</v>
      </c>
      <c r="B10" s="18"/>
    </row>
    <row r="11" spans="1:5" ht="15">
      <c r="A11" s="4" t="s">
        <v>5</v>
      </c>
      <c r="B11" s="2" t="str">
        <f>CONCATENATE(C11,D11,E11)</f>
        <v>Vous vous satisfaisez d'un rien. (Réponse correcte)</v>
      </c>
      <c r="C11" s="13" t="s">
        <v>70</v>
      </c>
      <c r="D11" s="14">
        <f>IF($B13=1," (Votre réponse)","")</f>
      </c>
      <c r="E11" s="3" t="str">
        <f>IF(AND(NOT($B$102=""),$D13=1)," (Réponse correcte)","")</f>
        <v> (Réponse correcte)</v>
      </c>
    </row>
    <row r="12" spans="1:5" ht="15.75" thickBot="1">
      <c r="A12" s="4" t="s">
        <v>6</v>
      </c>
      <c r="B12" s="2" t="str">
        <f>CONCATENATE(C12,D12,E12)</f>
        <v>Vous vous satisfaites d'un rien.</v>
      </c>
      <c r="C12" s="13" t="s">
        <v>69</v>
      </c>
      <c r="D12" s="14">
        <f>IF($B13=2," (Votre réponse)","")</f>
      </c>
      <c r="E12" s="3">
        <f>IF(AND(NOT($B$102=""),$D13=2)," (Réponse correcte)","")</f>
      </c>
    </row>
    <row r="13" spans="1:5" ht="18.75" thickBot="1">
      <c r="A13" s="6" t="s">
        <v>3</v>
      </c>
      <c r="B13" s="11"/>
      <c r="C13" s="15" t="s">
        <v>9</v>
      </c>
      <c r="D13" s="16">
        <v>1</v>
      </c>
      <c r="E13" s="2">
        <f>IF(D13=B13,1,0)</f>
        <v>0</v>
      </c>
    </row>
    <row r="15" spans="1:2" ht="15.75">
      <c r="A15" s="17" t="s">
        <v>10</v>
      </c>
      <c r="B15" s="17"/>
    </row>
    <row r="16" spans="1:2" ht="12.75">
      <c r="A16" s="18" t="s">
        <v>11</v>
      </c>
      <c r="B16" s="18"/>
    </row>
    <row r="17" spans="1:5" ht="15">
      <c r="A17" s="4" t="s">
        <v>5</v>
      </c>
      <c r="B17" s="2" t="str">
        <f>CONCATENATE(C17,D17,E17)</f>
        <v>Un oiseau sans aile</v>
      </c>
      <c r="C17" s="13" t="s">
        <v>12</v>
      </c>
      <c r="D17" s="14">
        <f>IF($B19=1," (Votre réponse)","")</f>
      </c>
      <c r="E17" s="3">
        <f>IF(AND(NOT($B$102=""),$D19=1)," (Réponse correcte)","")</f>
      </c>
    </row>
    <row r="18" spans="1:5" ht="15.75" thickBot="1">
      <c r="A18" s="4" t="s">
        <v>6</v>
      </c>
      <c r="B18" s="2" t="str">
        <f>CONCATENATE(C18,D18,E18)</f>
        <v>Un oiseau sans ailes (Réponse correcte)</v>
      </c>
      <c r="C18" s="13" t="s">
        <v>13</v>
      </c>
      <c r="D18" s="14">
        <f>IF($B19=2," (Votre réponse)","")</f>
      </c>
      <c r="E18" s="3" t="str">
        <f>IF(AND(NOT($B$102=""),$D19=2)," (Réponse correcte)","")</f>
        <v> (Réponse correcte)</v>
      </c>
    </row>
    <row r="19" spans="1:5" ht="18.75" thickBot="1">
      <c r="A19" s="5" t="s">
        <v>3</v>
      </c>
      <c r="B19" s="11"/>
      <c r="C19" s="15" t="s">
        <v>9</v>
      </c>
      <c r="D19" s="16">
        <v>2</v>
      </c>
      <c r="E19" s="2">
        <f>IF(D19=B19,1,0)</f>
        <v>0</v>
      </c>
    </row>
    <row r="21" spans="1:2" ht="15.75">
      <c r="A21" s="17" t="s">
        <v>14</v>
      </c>
      <c r="B21" s="17"/>
    </row>
    <row r="22" spans="1:2" ht="12.75">
      <c r="A22" s="18" t="s">
        <v>15</v>
      </c>
      <c r="B22" s="18"/>
    </row>
    <row r="23" spans="1:5" ht="15">
      <c r="A23" s="4" t="s">
        <v>5</v>
      </c>
      <c r="B23" s="2" t="str">
        <f>CONCATENATE(C23,D23,E23)</f>
        <v>Oui</v>
      </c>
      <c r="C23" s="13" t="s">
        <v>16</v>
      </c>
      <c r="D23" s="14">
        <f>IF($B25=1," (Votre réponse)","")</f>
      </c>
      <c r="E23" s="3">
        <f>IF(AND(NOT($B$102=""),$D25=1)," (Réponse correcte)","")</f>
      </c>
    </row>
    <row r="24" spans="1:5" ht="15.75" thickBot="1">
      <c r="A24" s="4" t="s">
        <v>6</v>
      </c>
      <c r="B24" s="2" t="str">
        <f>CONCATENATE(C24,D24,E24)</f>
        <v>Non (Réponse correcte)</v>
      </c>
      <c r="C24" s="13" t="s">
        <v>17</v>
      </c>
      <c r="D24" s="14">
        <f>IF($B25=2," (Votre réponse)","")</f>
      </c>
      <c r="E24" s="3" t="str">
        <f>IF(AND(NOT($B$102=""),$D25=2)," (Réponse correcte)","")</f>
        <v> (Réponse correcte)</v>
      </c>
    </row>
    <row r="25" spans="1:5" ht="18.75" thickBot="1">
      <c r="A25" s="5" t="s">
        <v>3</v>
      </c>
      <c r="B25" s="11"/>
      <c r="C25" s="15" t="s">
        <v>9</v>
      </c>
      <c r="D25" s="16">
        <v>2</v>
      </c>
      <c r="E25" s="2">
        <f>IF(D25=B25,1,0)</f>
        <v>0</v>
      </c>
    </row>
    <row r="27" spans="1:2" ht="15.75">
      <c r="A27" s="17" t="s">
        <v>18</v>
      </c>
      <c r="B27" s="17"/>
    </row>
    <row r="28" spans="1:2" ht="12.75">
      <c r="A28" s="18" t="s">
        <v>19</v>
      </c>
      <c r="B28" s="18"/>
    </row>
    <row r="29" spans="1:5" ht="15">
      <c r="A29" s="4" t="s">
        <v>5</v>
      </c>
      <c r="B29" s="2" t="str">
        <f>CONCATENATE(C29,D29,E29)</f>
        <v>fabricant</v>
      </c>
      <c r="C29" s="13" t="s">
        <v>20</v>
      </c>
      <c r="D29" s="14">
        <f>IF($B31=1," (Votre réponse)","")</f>
      </c>
      <c r="E29" s="3">
        <f>IF(AND(NOT($B$102=""),$D31=1)," (Réponse correcte)","")</f>
      </c>
    </row>
    <row r="30" spans="1:5" ht="15.75" thickBot="1">
      <c r="A30" s="4" t="s">
        <v>6</v>
      </c>
      <c r="B30" s="2" t="str">
        <f>CONCATENATE(C30,D30,E30)</f>
        <v>fabriquant (Réponse correcte)</v>
      </c>
      <c r="C30" s="13" t="s">
        <v>21</v>
      </c>
      <c r="D30" s="14">
        <f>IF($B31=2," (Votre réponse)","")</f>
      </c>
      <c r="E30" s="3" t="str">
        <f>IF(AND(NOT($B$102=""),$D31=2)," (Réponse correcte)","")</f>
        <v> (Réponse correcte)</v>
      </c>
    </row>
    <row r="31" spans="1:5" ht="18.75" thickBot="1">
      <c r="A31" s="5" t="s">
        <v>3</v>
      </c>
      <c r="B31" s="11"/>
      <c r="C31" s="15" t="s">
        <v>9</v>
      </c>
      <c r="D31" s="16">
        <v>2</v>
      </c>
      <c r="E31" s="2">
        <f>IF(D31=B31,1,0)</f>
        <v>0</v>
      </c>
    </row>
    <row r="32" ht="15">
      <c r="B32" s="2">
        <v>2</v>
      </c>
    </row>
    <row r="33" spans="1:2" ht="15.75">
      <c r="A33" s="17" t="s">
        <v>31</v>
      </c>
      <c r="B33" s="17"/>
    </row>
    <row r="34" spans="1:2" ht="12.75">
      <c r="A34" s="18" t="s">
        <v>26</v>
      </c>
      <c r="B34" s="18"/>
    </row>
    <row r="35" spans="1:5" ht="15">
      <c r="A35" s="4" t="s">
        <v>5</v>
      </c>
      <c r="B35" s="2" t="str">
        <f>CONCATENATE(C35,D35,E35)</f>
        <v>Il est fatigant de voir un homme se fatigant au travail.</v>
      </c>
      <c r="C35" s="13" t="s">
        <v>25</v>
      </c>
      <c r="D35" s="14">
        <f>IF($B39=1," (Votre réponse)","")</f>
      </c>
      <c r="E35" s="3">
        <f>IF(AND(NOT($B$102=""),$D39=1)," (Réponse correcte)","")</f>
      </c>
    </row>
    <row r="36" spans="1:5" ht="15">
      <c r="A36" s="4" t="s">
        <v>6</v>
      </c>
      <c r="B36" s="2" t="str">
        <f>CONCATENATE(C36,D36,E36)</f>
        <v>Il est fatiguant de voir un homme se fatiguant au travail.</v>
      </c>
      <c r="C36" s="13" t="s">
        <v>28</v>
      </c>
      <c r="D36" s="14">
        <f>IF($B39=2," (Votre réponse)","")</f>
      </c>
      <c r="E36" s="3">
        <f>IF(AND(NOT($B$102=""),$D39=2)," (Réponse correcte)","")</f>
      </c>
    </row>
    <row r="37" spans="1:5" ht="15">
      <c r="A37" s="4" t="s">
        <v>22</v>
      </c>
      <c r="B37" s="2" t="str">
        <f>CONCATENATE(C37,D37,E37)</f>
        <v>Il est fatigant de voir un homme se fatiguant au travail. (Réponse correcte)</v>
      </c>
      <c r="C37" s="13" t="s">
        <v>29</v>
      </c>
      <c r="D37" s="14">
        <f>IF($B39=3," (Votre réponse)","")</f>
      </c>
      <c r="E37" s="3" t="str">
        <f>IF(AND(NOT($B$102=""),$D39=3)," (Réponse correcte)","")</f>
        <v> (Réponse correcte)</v>
      </c>
    </row>
    <row r="38" spans="1:5" ht="15.75" thickBot="1">
      <c r="A38" s="4" t="s">
        <v>23</v>
      </c>
      <c r="B38" s="2" t="str">
        <f>CONCATENATE(C38,D38,E38)</f>
        <v>Il est fatiguant de voir un homme se fatigant au travail.</v>
      </c>
      <c r="C38" s="13" t="s">
        <v>30</v>
      </c>
      <c r="D38" s="14">
        <f>IF($B39=4," (Votre réponse)","")</f>
      </c>
      <c r="E38" s="3">
        <f>IF(AND(NOT($B$102=""),$D39=4)," (Réponse correcte)","")</f>
      </c>
    </row>
    <row r="39" spans="1:5" ht="18.75" thickBot="1">
      <c r="A39" s="5" t="s">
        <v>24</v>
      </c>
      <c r="B39" s="11"/>
      <c r="C39" s="15" t="s">
        <v>9</v>
      </c>
      <c r="D39" s="16">
        <v>3</v>
      </c>
      <c r="E39" s="2">
        <f>IF(D39=B39,1,0)</f>
        <v>0</v>
      </c>
    </row>
    <row r="41" spans="1:2" ht="15.75">
      <c r="A41" s="17" t="s">
        <v>32</v>
      </c>
      <c r="B41" s="17"/>
    </row>
    <row r="42" spans="1:2" ht="12.75">
      <c r="A42" s="18" t="s">
        <v>33</v>
      </c>
      <c r="B42" s="18"/>
    </row>
    <row r="43" spans="1:5" ht="15">
      <c r="A43" s="4" t="s">
        <v>5</v>
      </c>
      <c r="B43" s="2" t="str">
        <f>CONCATENATE(C43,D43,E43)</f>
        <v>Voici deux objets ne différant pas l'un de l'autre.</v>
      </c>
      <c r="C43" s="13" t="s">
        <v>34</v>
      </c>
      <c r="D43" s="14">
        <f>IF($B46=1," (Votre réponse)","")</f>
      </c>
      <c r="E43" s="3">
        <f>IF(AND(NOT($B$102=""),$D46=1)," (Réponse correcte)","")</f>
      </c>
    </row>
    <row r="44" spans="1:5" ht="15">
      <c r="A44" s="4" t="s">
        <v>6</v>
      </c>
      <c r="B44" s="2" t="str">
        <f>CONCATENATE(C44,D44,E44)</f>
        <v>Ce sont deux objets différents.</v>
      </c>
      <c r="C44" s="13" t="s">
        <v>35</v>
      </c>
      <c r="D44" s="14">
        <f>IF($B46=2," (Votre réponse)","")</f>
      </c>
      <c r="E44" s="3">
        <f>IF(AND(NOT($B$102=""),$D46=2)," (Réponse correcte)","")</f>
      </c>
    </row>
    <row r="45" spans="1:5" ht="15.75" thickBot="1">
      <c r="A45" s="4" t="s">
        <v>22</v>
      </c>
      <c r="B45" s="2" t="str">
        <f>CONCATENATE(C45,D45,E45)</f>
        <v>Voici deux objets ne différend pas l'un de l'autre. (Réponse correcte)</v>
      </c>
      <c r="C45" s="13" t="s">
        <v>36</v>
      </c>
      <c r="D45" s="14">
        <f>IF($B46=3," (Votre réponse)","")</f>
      </c>
      <c r="E45" s="3" t="str">
        <f>IF(AND(NOT($B$102=""),$D46=3)," (Réponse correcte)","")</f>
        <v> (Réponse correcte)</v>
      </c>
    </row>
    <row r="46" spans="1:5" ht="18.75" thickBot="1">
      <c r="A46" s="5" t="s">
        <v>50</v>
      </c>
      <c r="B46" s="11"/>
      <c r="C46" s="15" t="s">
        <v>9</v>
      </c>
      <c r="D46" s="16">
        <v>3</v>
      </c>
      <c r="E46" s="2">
        <f>IF(D46=B46,1,0)</f>
        <v>0</v>
      </c>
    </row>
    <row r="48" spans="1:2" ht="15.75">
      <c r="A48" s="17" t="s">
        <v>37</v>
      </c>
      <c r="B48" s="17"/>
    </row>
    <row r="49" spans="1:2" ht="12.75">
      <c r="A49" s="18" t="s">
        <v>38</v>
      </c>
      <c r="B49" s="18"/>
    </row>
    <row r="50" spans="1:5" ht="15">
      <c r="A50" s="4" t="s">
        <v>5</v>
      </c>
      <c r="B50" s="2" t="str">
        <f>CONCATENATE(C50,D50,E50)</f>
        <v>Oui, beaucoup. (Réponse correcte)</v>
      </c>
      <c r="C50" s="13" t="s">
        <v>40</v>
      </c>
      <c r="D50" s="14">
        <f>IF($B52=1," (Votre réponse)","")</f>
      </c>
      <c r="E50" s="3" t="str">
        <f>IF(AND(NOT($B$102=""),$D52=1)," (Réponse correcte)","")</f>
        <v> (Réponse correcte)</v>
      </c>
    </row>
    <row r="51" spans="1:5" ht="15.75" thickBot="1">
      <c r="A51" s="4" t="s">
        <v>6</v>
      </c>
      <c r="B51" s="2" t="str">
        <f>CONCATENATE(C51,D51,E51)</f>
        <v>Oui, très.</v>
      </c>
      <c r="C51" s="13" t="s">
        <v>39</v>
      </c>
      <c r="D51" s="14">
        <f>IF($B52=2," (Votre réponse)","")</f>
      </c>
      <c r="E51" s="3">
        <f>IF(AND(NOT($B$102=""),$D52=2)," (Réponse correcte)","")</f>
      </c>
    </row>
    <row r="52" spans="1:5" ht="18.75" thickBot="1">
      <c r="A52" s="5" t="s">
        <v>3</v>
      </c>
      <c r="B52" s="11"/>
      <c r="C52" s="15" t="s">
        <v>9</v>
      </c>
      <c r="D52" s="16">
        <v>1</v>
      </c>
      <c r="E52" s="2">
        <f>IF(D52=B52,1,0)</f>
        <v>0</v>
      </c>
    </row>
    <row r="54" spans="1:2" ht="15.75">
      <c r="A54" s="17" t="s">
        <v>41</v>
      </c>
      <c r="B54" s="17"/>
    </row>
    <row r="55" spans="1:2" ht="12.75">
      <c r="A55" s="18" t="s">
        <v>42</v>
      </c>
      <c r="B55" s="18"/>
    </row>
    <row r="56" spans="1:5" ht="15">
      <c r="A56" s="4" t="s">
        <v>5</v>
      </c>
      <c r="B56" s="2" t="str">
        <f>CONCATENATE(C56,D56,E56)</f>
        <v>Je suis tombé dans le lac.</v>
      </c>
      <c r="C56" s="13" t="s">
        <v>43</v>
      </c>
      <c r="D56" s="14">
        <f>IF($B58=1," (Votre réponse)","")</f>
      </c>
      <c r="E56" s="3">
        <f>IF(AND(NOT($B$102=""),$D58=1)," (Réponse correcte)","")</f>
      </c>
    </row>
    <row r="57" spans="1:5" ht="15.75" thickBot="1">
      <c r="A57" s="4" t="s">
        <v>6</v>
      </c>
      <c r="B57" s="2" t="str">
        <f>CONCATENATE(C57,D57,E57)</f>
        <v>Je suis tombé dans le lacs. (Réponse correcte)</v>
      </c>
      <c r="C57" s="13" t="s">
        <v>44</v>
      </c>
      <c r="D57" s="14">
        <f>IF($B58=2," (Votre réponse)","")</f>
      </c>
      <c r="E57" s="3" t="str">
        <f>IF(AND(NOT($B$102=""),$D58=2)," (Réponse correcte)","")</f>
        <v> (Réponse correcte)</v>
      </c>
    </row>
    <row r="58" spans="1:5" ht="18.75" thickBot="1">
      <c r="A58" s="5" t="s">
        <v>3</v>
      </c>
      <c r="B58" s="11"/>
      <c r="C58" s="15" t="s">
        <v>9</v>
      </c>
      <c r="D58" s="16">
        <v>2</v>
      </c>
      <c r="E58" s="2">
        <f>IF(D58=B58,1,0)</f>
        <v>0</v>
      </c>
    </row>
    <row r="60" spans="1:2" ht="15.75">
      <c r="A60" s="17" t="s">
        <v>45</v>
      </c>
      <c r="B60" s="17"/>
    </row>
    <row r="61" spans="1:2" ht="12.75">
      <c r="A61" s="18" t="s">
        <v>46</v>
      </c>
      <c r="B61" s="18"/>
    </row>
    <row r="62" spans="1:5" ht="15">
      <c r="A62" s="4" t="s">
        <v>5</v>
      </c>
      <c r="B62" s="2" t="str">
        <f>CONCATENATE(C62,D62,E62)</f>
        <v>Saupoudrer de farine.</v>
      </c>
      <c r="C62" s="13" t="s">
        <v>47</v>
      </c>
      <c r="D62" s="14">
        <f>IF($B65=1," (Votre réponse)","")</f>
      </c>
      <c r="E62" s="3">
        <f>IF(AND(NOT($B$102=""),$D65=1)," (Réponse correcte)","")</f>
      </c>
    </row>
    <row r="63" spans="1:5" ht="15">
      <c r="A63" s="4" t="s">
        <v>6</v>
      </c>
      <c r="B63" s="2" t="str">
        <f>CONCATENATE(C63,D63,E63)</f>
        <v>Saupoudrer de sel. (Réponse correcte)</v>
      </c>
      <c r="C63" s="13" t="s">
        <v>48</v>
      </c>
      <c r="D63" s="14">
        <f>IF($B65=2," (Votre réponse)","")</f>
      </c>
      <c r="E63" s="3" t="str">
        <f>IF(AND(NOT($B$102=""),$D65=2)," (Réponse correcte)","")</f>
        <v> (Réponse correcte)</v>
      </c>
    </row>
    <row r="64" spans="1:5" ht="15.75" thickBot="1">
      <c r="A64" s="4" t="s">
        <v>22</v>
      </c>
      <c r="B64" s="2" t="str">
        <f>CONCATENATE(C64,D64,E64)</f>
        <v>Saupoudrer de sucre.</v>
      </c>
      <c r="C64" s="13" t="s">
        <v>49</v>
      </c>
      <c r="D64" s="14">
        <f>IF($B65=3," (Votre réponse)","")</f>
      </c>
      <c r="E64" s="3">
        <f>IF(AND(NOT($B$102=""),$D65=3)," (Réponse correcte)","")</f>
      </c>
    </row>
    <row r="65" spans="1:5" ht="18.75" thickBot="1">
      <c r="A65" s="5" t="s">
        <v>50</v>
      </c>
      <c r="B65" s="11"/>
      <c r="C65" s="15" t="s">
        <v>9</v>
      </c>
      <c r="D65" s="16">
        <v>2</v>
      </c>
      <c r="E65" s="2">
        <f>IF(D65=B65,1,0)</f>
        <v>0</v>
      </c>
    </row>
    <row r="67" spans="1:2" ht="15.75">
      <c r="A67" s="17" t="s">
        <v>54</v>
      </c>
      <c r="B67" s="17"/>
    </row>
    <row r="68" spans="1:2" ht="12.75">
      <c r="A68" s="18" t="s">
        <v>33</v>
      </c>
      <c r="B68" s="18"/>
    </row>
    <row r="69" spans="1:5" ht="15">
      <c r="A69" s="4" t="s">
        <v>5</v>
      </c>
      <c r="B69" s="2" t="str">
        <f>CONCATENATE(C69,D69,E69)</f>
        <v>Cet homme est un martyr.</v>
      </c>
      <c r="C69" s="13" t="s">
        <v>51</v>
      </c>
      <c r="D69" s="14">
        <f>IF($B72=1," (Votre réponse)","")</f>
      </c>
      <c r="E69" s="3">
        <f>IF(AND(NOT($B$102=""),$D72=1)," (Réponse correcte)","")</f>
      </c>
    </row>
    <row r="70" spans="1:5" ht="15">
      <c r="A70" s="4" t="s">
        <v>6</v>
      </c>
      <c r="B70" s="2" t="str">
        <f>CONCATENATE(C70,D70,E70)</f>
        <v>Cet homme souffre le martyr. (Réponse correcte)</v>
      </c>
      <c r="C70" s="13" t="s">
        <v>52</v>
      </c>
      <c r="D70" s="14">
        <f>IF($B72=2," (Votre réponse)","")</f>
      </c>
      <c r="E70" s="3" t="str">
        <f>IF(AND(NOT($B$102=""),$D72=2)," (Réponse correcte)","")</f>
        <v> (Réponse correcte)</v>
      </c>
    </row>
    <row r="71" spans="1:5" ht="15.75" thickBot="1">
      <c r="A71" s="4" t="s">
        <v>22</v>
      </c>
      <c r="B71" s="2" t="str">
        <f>CONCATENATE(C71,D71,E71)</f>
        <v>Cet homme souffre le martyre.</v>
      </c>
      <c r="C71" s="13" t="s">
        <v>53</v>
      </c>
      <c r="D71" s="14">
        <f>IF($B72=3," (Votre réponse)","")</f>
      </c>
      <c r="E71" s="3">
        <f>IF(AND(NOT($B$102=""),$D72=3)," (Réponse correcte)","")</f>
      </c>
    </row>
    <row r="72" spans="1:5" ht="18.75" thickBot="1">
      <c r="A72" s="5" t="s">
        <v>50</v>
      </c>
      <c r="B72" s="11"/>
      <c r="C72" s="15" t="s">
        <v>9</v>
      </c>
      <c r="D72" s="16">
        <v>2</v>
      </c>
      <c r="E72" s="2">
        <f>IF(D72=B72,1,0)</f>
        <v>0</v>
      </c>
    </row>
    <row r="74" spans="1:2" ht="15.75">
      <c r="A74" s="17" t="s">
        <v>58</v>
      </c>
      <c r="B74" s="17"/>
    </row>
    <row r="75" spans="1:2" ht="12.75">
      <c r="A75" s="18" t="s">
        <v>55</v>
      </c>
      <c r="B75" s="18"/>
    </row>
    <row r="76" spans="1:5" ht="15">
      <c r="A76" s="4" t="s">
        <v>5</v>
      </c>
      <c r="B76" s="2" t="str">
        <f>CONCATENATE(C76,D76,E76)</f>
        <v>Masculin (Réponse correcte)</v>
      </c>
      <c r="C76" s="13" t="s">
        <v>56</v>
      </c>
      <c r="D76" s="14">
        <f>IF($B78=1," (Votre réponse)","")</f>
      </c>
      <c r="E76" s="3" t="str">
        <f>IF(AND(NOT($B$102=""),$D78=1)," (Réponse correcte)","")</f>
        <v> (Réponse correcte)</v>
      </c>
    </row>
    <row r="77" spans="1:5" ht="15.75" thickBot="1">
      <c r="A77" s="4" t="s">
        <v>6</v>
      </c>
      <c r="B77" s="2" t="str">
        <f>CONCATENATE(C77,D77,E77)</f>
        <v>Féminin</v>
      </c>
      <c r="C77" s="13" t="s">
        <v>57</v>
      </c>
      <c r="D77" s="14">
        <f>IF($B78=2," (Votre réponse)","")</f>
      </c>
      <c r="E77" s="3">
        <f>IF(AND(NOT($B$102=""),$D78=2)," (Réponse correcte)","")</f>
      </c>
    </row>
    <row r="78" spans="1:5" ht="18.75" thickBot="1">
      <c r="A78" s="5" t="s">
        <v>3</v>
      </c>
      <c r="B78" s="11"/>
      <c r="C78" s="15" t="s">
        <v>9</v>
      </c>
      <c r="D78" s="16">
        <v>1</v>
      </c>
      <c r="E78" s="2">
        <f>IF(D78=B78,1,0)</f>
        <v>0</v>
      </c>
    </row>
    <row r="80" spans="1:2" ht="15.75">
      <c r="A80" s="17" t="s">
        <v>60</v>
      </c>
      <c r="B80" s="17"/>
    </row>
    <row r="81" spans="1:2" ht="12.75">
      <c r="A81" s="18" t="s">
        <v>59</v>
      </c>
      <c r="B81" s="18"/>
    </row>
    <row r="82" spans="1:5" ht="15">
      <c r="A82" s="4" t="s">
        <v>5</v>
      </c>
      <c r="B82" s="2" t="str">
        <f>CONCATENATE(C82,D82,E82)</f>
        <v>Masculin (Réponse correcte)</v>
      </c>
      <c r="C82" s="13" t="s">
        <v>56</v>
      </c>
      <c r="D82" s="14">
        <f>IF($B84=1," (Votre réponse)","")</f>
      </c>
      <c r="E82" s="3" t="str">
        <f>IF(AND(NOT($B$102=""),$D84=1)," (Réponse correcte)","")</f>
        <v> (Réponse correcte)</v>
      </c>
    </row>
    <row r="83" spans="1:5" ht="15.75" thickBot="1">
      <c r="A83" s="4" t="s">
        <v>6</v>
      </c>
      <c r="B83" s="2" t="str">
        <f>CONCATENATE(C83,D83,E83)</f>
        <v>Féminin</v>
      </c>
      <c r="C83" s="13" t="s">
        <v>57</v>
      </c>
      <c r="D83" s="14">
        <f>IF($B84=2," (Votre réponse)","")</f>
      </c>
      <c r="E83" s="3">
        <f>IF(AND(NOT($B$102=""),$D84=2)," (Réponse correcte)","")</f>
      </c>
    </row>
    <row r="84" spans="1:5" ht="18.75" thickBot="1">
      <c r="A84" s="5" t="s">
        <v>3</v>
      </c>
      <c r="B84" s="11"/>
      <c r="C84" s="15" t="s">
        <v>9</v>
      </c>
      <c r="D84" s="16">
        <v>1</v>
      </c>
      <c r="E84" s="2">
        <f>IF(D84=B84,1,0)</f>
        <v>0</v>
      </c>
    </row>
    <row r="86" spans="1:2" ht="15.75">
      <c r="A86" s="17" t="s">
        <v>61</v>
      </c>
      <c r="B86" s="17"/>
    </row>
    <row r="87" spans="1:2" ht="12.75">
      <c r="A87" s="18" t="s">
        <v>62</v>
      </c>
      <c r="B87" s="18"/>
    </row>
    <row r="88" spans="1:5" ht="15">
      <c r="A88" s="4" t="s">
        <v>5</v>
      </c>
      <c r="B88" s="2" t="str">
        <f>CONCATENATE(C88,D88,E88)</f>
        <v>Masculin (Réponse correcte)</v>
      </c>
      <c r="C88" s="13" t="s">
        <v>56</v>
      </c>
      <c r="D88" s="14">
        <f>IF($B90=1," (Votre réponse)","")</f>
      </c>
      <c r="E88" s="3" t="str">
        <f>IF(AND(NOT($B$102=""),$D90=1)," (Réponse correcte)","")</f>
        <v> (Réponse correcte)</v>
      </c>
    </row>
    <row r="89" spans="1:5" ht="15.75" thickBot="1">
      <c r="A89" s="4" t="s">
        <v>6</v>
      </c>
      <c r="B89" s="2" t="str">
        <f>CONCATENATE(C89,D89,E89)</f>
        <v>Féminin</v>
      </c>
      <c r="C89" s="13" t="s">
        <v>57</v>
      </c>
      <c r="D89" s="14">
        <f>IF($B90=2," (Votre réponse)","")</f>
      </c>
      <c r="E89" s="3">
        <f>IF(AND(NOT($B$102=""),$D90=2)," (Réponse correcte)","")</f>
      </c>
    </row>
    <row r="90" spans="1:5" ht="18.75" thickBot="1">
      <c r="A90" s="5" t="s">
        <v>3</v>
      </c>
      <c r="B90" s="11"/>
      <c r="C90" s="15" t="s">
        <v>9</v>
      </c>
      <c r="D90" s="16">
        <v>1</v>
      </c>
      <c r="E90" s="2">
        <f>IF(D90=B90,1,0)</f>
        <v>0</v>
      </c>
    </row>
    <row r="92" spans="1:2" ht="15.75">
      <c r="A92" s="17" t="s">
        <v>63</v>
      </c>
      <c r="B92" s="17"/>
    </row>
    <row r="93" spans="1:2" ht="12.75">
      <c r="A93" s="18" t="s">
        <v>64</v>
      </c>
      <c r="B93" s="18"/>
    </row>
    <row r="94" spans="1:5" ht="15">
      <c r="A94" s="4" t="s">
        <v>5</v>
      </c>
      <c r="B94" s="2" t="str">
        <f>CONCATENATE(C94,D94,E94)</f>
        <v>fuchsia (Réponse correcte)</v>
      </c>
      <c r="C94" s="13" t="s">
        <v>65</v>
      </c>
      <c r="D94" s="14">
        <f>IF($B97=1," (Votre réponse)","")</f>
      </c>
      <c r="E94" s="3" t="str">
        <f>IF(AND(NOT($B$102=""),$D97=1)," (Réponse correcte)","")</f>
        <v> (Réponse correcte)</v>
      </c>
    </row>
    <row r="95" spans="1:5" ht="15">
      <c r="A95" s="4" t="s">
        <v>6</v>
      </c>
      <c r="B95" s="2" t="str">
        <f>CONCATENATE(C95,D95,E95)</f>
        <v>fuschia</v>
      </c>
      <c r="C95" s="13" t="s">
        <v>66</v>
      </c>
      <c r="D95" s="14">
        <f>IF($B97=2," (Votre réponse)","")</f>
      </c>
      <c r="E95" s="3">
        <f>IF(AND(NOT($B$102=""),$D97=2)," (Réponse correcte)","")</f>
      </c>
    </row>
    <row r="96" spans="1:5" ht="15.75" thickBot="1">
      <c r="A96" s="4" t="s">
        <v>22</v>
      </c>
      <c r="B96" s="2" t="str">
        <f>CONCATENATE(C96,D96,E96)</f>
        <v>fuchia</v>
      </c>
      <c r="C96" s="13" t="s">
        <v>67</v>
      </c>
      <c r="D96" s="14">
        <f>IF($B97=3," (Votre réponse)","")</f>
      </c>
      <c r="E96" s="3">
        <f>IF(AND(NOT($B$102=""),$D97=3)," (Réponse correcte)","")</f>
      </c>
    </row>
    <row r="97" spans="1:5" ht="18.75" thickBot="1">
      <c r="A97" s="5" t="s">
        <v>50</v>
      </c>
      <c r="B97" s="11"/>
      <c r="C97" s="15" t="s">
        <v>9</v>
      </c>
      <c r="D97" s="16">
        <v>1</v>
      </c>
      <c r="E97" s="2">
        <f>IF(D97=B97,1,0)</f>
        <v>0</v>
      </c>
    </row>
    <row r="101" spans="2:3" ht="50.25" customHeight="1" thickBot="1">
      <c r="B101" s="7" t="s">
        <v>68</v>
      </c>
      <c r="C101" s="14"/>
    </row>
    <row r="102" spans="2:5" ht="18" customHeight="1" thickBot="1">
      <c r="B102" s="8" t="s">
        <v>71</v>
      </c>
      <c r="E102" s="2">
        <f>E97+E90+E84+E78+E72+E65+E58+E52+E46+E39+E31+E25+E19+E13+E7</f>
        <v>0</v>
      </c>
    </row>
    <row r="103" ht="15.75" thickBot="1"/>
    <row r="104" ht="30" customHeight="1">
      <c r="B104" s="9" t="str">
        <f>IF(B102="","","RESULTATS:")</f>
        <v>RESULTATS:</v>
      </c>
    </row>
    <row r="105" ht="39.75" customHeight="1" thickBot="1">
      <c r="B105" s="10" t="str">
        <f>IF(B102="","",CONCATENATE("Vous avez ",E102," bonnes réponses sur 15"))</f>
        <v>Vous avez 0 bonnes réponses sur 15</v>
      </c>
    </row>
  </sheetData>
  <sheetProtection password="DAE1" sheet="1" objects="1" scenarios="1" selectLockedCells="1"/>
  <mergeCells count="30">
    <mergeCell ref="A92:B92"/>
    <mergeCell ref="A93:B93"/>
    <mergeCell ref="A80:B80"/>
    <mergeCell ref="A81:B81"/>
    <mergeCell ref="A86:B86"/>
    <mergeCell ref="A87:B87"/>
    <mergeCell ref="A67:B67"/>
    <mergeCell ref="A68:B68"/>
    <mergeCell ref="A74:B74"/>
    <mergeCell ref="A75:B75"/>
    <mergeCell ref="A54:B54"/>
    <mergeCell ref="A55:B55"/>
    <mergeCell ref="A60:B60"/>
    <mergeCell ref="A61:B61"/>
    <mergeCell ref="A41:B41"/>
    <mergeCell ref="A42:B42"/>
    <mergeCell ref="A48:B48"/>
    <mergeCell ref="A49:B49"/>
    <mergeCell ref="A27:B27"/>
    <mergeCell ref="A28:B28"/>
    <mergeCell ref="A33:B33"/>
    <mergeCell ref="A34:B34"/>
    <mergeCell ref="A15:B15"/>
    <mergeCell ref="A16:B16"/>
    <mergeCell ref="A21:B21"/>
    <mergeCell ref="A22:B22"/>
    <mergeCell ref="A3:B3"/>
    <mergeCell ref="A4:B4"/>
    <mergeCell ref="A9:B9"/>
    <mergeCell ref="A10:B10"/>
  </mergeCells>
  <conditionalFormatting sqref="B7">
    <cfRule type="expression" priority="1" dxfId="3" stopIfTrue="1">
      <formula>AND($B$7=$D$7,NOT($B$102=""))</formula>
    </cfRule>
    <cfRule type="expression" priority="2" dxfId="4" stopIfTrue="1">
      <formula>AND(NOT($B$7=$D$7),NOT($B$102=""))</formula>
    </cfRule>
  </conditionalFormatting>
  <conditionalFormatting sqref="B13 B19 B25 B31 B39 B46 B52 B58 B65 B72 B78 B84 B90 B97">
    <cfRule type="expression" priority="3" dxfId="4" stopIfTrue="1">
      <formula>AND(NOT($B13=$D13),NOT($B$102=""))</formula>
    </cfRule>
    <cfRule type="expression" priority="4" dxfId="3" stopIfTrue="1">
      <formula>AND($B13=$D13,NOT($B$102=""))</formula>
    </cfRule>
  </conditionalFormatting>
  <conditionalFormatting sqref="B5:B6 B11:B12 B17:B18 B23:B24 B29:B30 B35:B38 B43:B45 B50:B51 B56:B57 B62:B64 B69:B71 B76:B77 B82:B83 B88:B89 B94:B96">
    <cfRule type="expression" priority="5" dxfId="2" stopIfTrue="1">
      <formula>AND(NOT($E5=""),NOT($D5=""))</formula>
    </cfRule>
    <cfRule type="expression" priority="6" dxfId="1" stopIfTrue="1">
      <formula>AND(NOT($E5=""),$D5="")</formula>
    </cfRule>
    <cfRule type="expression" priority="7" dxfId="0" stopIfTrue="1">
      <formula>AND($E5="",NOT($D5=""))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DUCOS</dc:creator>
  <cp:keywords/>
  <dc:description/>
  <cp:lastModifiedBy>***</cp:lastModifiedBy>
  <dcterms:created xsi:type="dcterms:W3CDTF">2008-12-02T07:57:34Z</dcterms:created>
  <dcterms:modified xsi:type="dcterms:W3CDTF">2009-04-18T18:57:13Z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-2136991402</vt:i4>
  </property>
  <property fmtid="{D5CDD505-2E9C-101B-9397-08002B2CF9AE}" pid="3" name="_EmailSubject">
    <vt:lpwstr>la langue de chez nous (hommage à Félix LECLERC)</vt:lpwstr>
  </property>
  <property fmtid="{D5CDD505-2E9C-101B-9397-08002B2CF9AE}" pid="4" name="_AuthorEmail">
    <vt:lpwstr>Luc.PANAGET@ig.sncf.fr</vt:lpwstr>
  </property>
  <property fmtid="{D5CDD505-2E9C-101B-9397-08002B2CF9AE}" pid="5" name="_AuthorEmailDisplayName">
    <vt:lpwstr>PANAGET Luc (INFRA/IGT-EM)</vt:lpwstr>
  </property>
  <property fmtid="{D5CDD505-2E9C-101B-9397-08002B2CF9AE}" pid="6" name="_ReviewingToolsShownOnce">
    <vt:lpwstr/>
  </property>
</Properties>
</file>